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5" windowWidth="14955" windowHeight="945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45" i="1"/>
  <c r="I46" s="1"/>
  <c r="I55"/>
  <c r="I17"/>
  <c r="I32"/>
  <c r="I60"/>
  <c r="I61" s="1"/>
  <c r="I47" l="1"/>
  <c r="I62" s="1"/>
  <c r="I20"/>
</calcChain>
</file>

<file path=xl/sharedStrings.xml><?xml version="1.0" encoding="utf-8"?>
<sst xmlns="http://schemas.openxmlformats.org/spreadsheetml/2006/main" count="82" uniqueCount="74">
  <si>
    <t>様式第6号</t>
    <rPh sb="0" eb="2">
      <t>ヨウシキ</t>
    </rPh>
    <rPh sb="2" eb="3">
      <t>ダイ</t>
    </rPh>
    <rPh sb="4" eb="5">
      <t>ゴウ</t>
    </rPh>
    <phoneticPr fontId="2"/>
  </si>
  <si>
    <t>社会福祉法人清水福祉会</t>
    <rPh sb="0" eb="2">
      <t>シャカイ</t>
    </rPh>
    <rPh sb="2" eb="4">
      <t>フクシ</t>
    </rPh>
    <rPh sb="4" eb="6">
      <t>ホウジン</t>
    </rPh>
    <rPh sb="6" eb="8">
      <t>シミズ</t>
    </rPh>
    <rPh sb="8" eb="10">
      <t>フクシ</t>
    </rPh>
    <rPh sb="10" eb="11">
      <t>カイ</t>
    </rPh>
    <phoneticPr fontId="2"/>
  </si>
  <si>
    <t>資　産　・　負　債　の　内　訳　</t>
    <rPh sb="0" eb="1">
      <t>シ</t>
    </rPh>
    <rPh sb="2" eb="3">
      <t>サン</t>
    </rPh>
    <rPh sb="6" eb="7">
      <t>フ</t>
    </rPh>
    <rPh sb="8" eb="9">
      <t>サイ</t>
    </rPh>
    <rPh sb="12" eb="13">
      <t>ウチ</t>
    </rPh>
    <rPh sb="14" eb="15">
      <t>ヤク</t>
    </rPh>
    <phoneticPr fontId="2"/>
  </si>
  <si>
    <t>金　　　　　　　額</t>
    <rPh sb="0" eb="1">
      <t>キン</t>
    </rPh>
    <rPh sb="8" eb="9">
      <t>ガク</t>
    </rPh>
    <phoneticPr fontId="2"/>
  </si>
  <si>
    <t>Ⅰ資産の部</t>
    <rPh sb="1" eb="3">
      <t>シサン</t>
    </rPh>
    <rPh sb="4" eb="5">
      <t>ブ</t>
    </rPh>
    <phoneticPr fontId="2"/>
  </si>
  <si>
    <t>1　流動資産</t>
    <rPh sb="2" eb="4">
      <t>リュウドウ</t>
    </rPh>
    <rPh sb="4" eb="6">
      <t>シサン</t>
    </rPh>
    <phoneticPr fontId="2"/>
  </si>
  <si>
    <t>現金預金</t>
    <rPh sb="0" eb="2">
      <t>ゲンキン</t>
    </rPh>
    <rPh sb="2" eb="4">
      <t>ヨキン</t>
    </rPh>
    <phoneticPr fontId="2"/>
  </si>
  <si>
    <t>　　</t>
    <phoneticPr fontId="2"/>
  </si>
  <si>
    <t>清水銀行</t>
    <rPh sb="0" eb="2">
      <t>シミズ</t>
    </rPh>
    <rPh sb="2" eb="4">
      <t>ギンコウ</t>
    </rPh>
    <phoneticPr fontId="2"/>
  </si>
  <si>
    <t>長崎支店</t>
    <rPh sb="0" eb="2">
      <t>ナガサキ</t>
    </rPh>
    <rPh sb="2" eb="4">
      <t>シテン</t>
    </rPh>
    <phoneticPr fontId="2"/>
  </si>
  <si>
    <t>本部会計</t>
    <rPh sb="0" eb="2">
      <t>ホンブ</t>
    </rPh>
    <rPh sb="2" eb="4">
      <t>カイケイ</t>
    </rPh>
    <phoneticPr fontId="2"/>
  </si>
  <si>
    <t>（当座）</t>
    <rPh sb="1" eb="3">
      <t>トウザ</t>
    </rPh>
    <phoneticPr fontId="2"/>
  </si>
  <si>
    <t>（普通）</t>
    <rPh sb="1" eb="3">
      <t>フツウ</t>
    </rPh>
    <phoneticPr fontId="2"/>
  </si>
  <si>
    <t>特養会計</t>
    <rPh sb="0" eb="2">
      <t>トクヨウ</t>
    </rPh>
    <rPh sb="2" eb="4">
      <t>カイケイ</t>
    </rPh>
    <phoneticPr fontId="2"/>
  </si>
  <si>
    <t>現　金</t>
    <rPh sb="0" eb="1">
      <t>ウツツ</t>
    </rPh>
    <rPh sb="2" eb="3">
      <t>キン</t>
    </rPh>
    <phoneticPr fontId="2"/>
  </si>
  <si>
    <t>預　金</t>
    <rPh sb="0" eb="1">
      <t>アズカリ</t>
    </rPh>
    <rPh sb="2" eb="3">
      <t>カネ</t>
    </rPh>
    <phoneticPr fontId="2"/>
  </si>
  <si>
    <t>居宅会計</t>
    <rPh sb="0" eb="2">
      <t>キョタク</t>
    </rPh>
    <rPh sb="2" eb="4">
      <t>カイケイ</t>
    </rPh>
    <phoneticPr fontId="2"/>
  </si>
  <si>
    <t>預　金　合　計</t>
    <rPh sb="0" eb="1">
      <t>アズカリ</t>
    </rPh>
    <rPh sb="2" eb="3">
      <t>カネ</t>
    </rPh>
    <rPh sb="4" eb="5">
      <t>ゴウ</t>
    </rPh>
    <rPh sb="6" eb="7">
      <t>ケイ</t>
    </rPh>
    <phoneticPr fontId="2"/>
  </si>
  <si>
    <t>未　収　金</t>
    <rPh sb="0" eb="1">
      <t>ミ</t>
    </rPh>
    <rPh sb="2" eb="3">
      <t>オサム</t>
    </rPh>
    <rPh sb="4" eb="5">
      <t>カネ</t>
    </rPh>
    <phoneticPr fontId="2"/>
  </si>
  <si>
    <t>介護保険料（2月3月分）及び3月利用者負担金収入</t>
    <rPh sb="0" eb="2">
      <t>カイゴ</t>
    </rPh>
    <rPh sb="2" eb="4">
      <t>ホケン</t>
    </rPh>
    <rPh sb="4" eb="5">
      <t>リョウ</t>
    </rPh>
    <rPh sb="7" eb="8">
      <t>ガツ</t>
    </rPh>
    <rPh sb="9" eb="11">
      <t>ガツブン</t>
    </rPh>
    <rPh sb="12" eb="13">
      <t>オヨ</t>
    </rPh>
    <rPh sb="15" eb="16">
      <t>ガツ</t>
    </rPh>
    <rPh sb="16" eb="19">
      <t>リヨウシャ</t>
    </rPh>
    <rPh sb="19" eb="22">
      <t>フタンキン</t>
    </rPh>
    <rPh sb="22" eb="24">
      <t>シュウニュウ</t>
    </rPh>
    <phoneticPr fontId="2"/>
  </si>
  <si>
    <t>流　動　資　産　合　計</t>
    <rPh sb="0" eb="1">
      <t>リュウ</t>
    </rPh>
    <rPh sb="2" eb="3">
      <t>ドウ</t>
    </rPh>
    <rPh sb="4" eb="5">
      <t>シ</t>
    </rPh>
    <rPh sb="6" eb="7">
      <t>サン</t>
    </rPh>
    <rPh sb="8" eb="9">
      <t>ゴウ</t>
    </rPh>
    <rPh sb="10" eb="11">
      <t>ケイ</t>
    </rPh>
    <phoneticPr fontId="2"/>
  </si>
  <si>
    <t>現金手許有高</t>
    <rPh sb="0" eb="2">
      <t>ゲンキン</t>
    </rPh>
    <rPh sb="2" eb="3">
      <t>テ</t>
    </rPh>
    <rPh sb="3" eb="4">
      <t>モト</t>
    </rPh>
    <rPh sb="4" eb="6">
      <t>アリダカ</t>
    </rPh>
    <phoneticPr fontId="2"/>
  </si>
  <si>
    <t>Ⅱ固定資産</t>
    <rPh sb="1" eb="3">
      <t>コテイ</t>
    </rPh>
    <rPh sb="3" eb="5">
      <t>シサン</t>
    </rPh>
    <phoneticPr fontId="2"/>
  </si>
  <si>
    <t>（１）基本財産</t>
    <rPh sb="3" eb="5">
      <t>キホン</t>
    </rPh>
    <rPh sb="5" eb="7">
      <t>ザイサン</t>
    </rPh>
    <phoneticPr fontId="2"/>
  </si>
  <si>
    <t>建物（所在地）</t>
    <rPh sb="0" eb="2">
      <t>タテモノ</t>
    </rPh>
    <rPh sb="3" eb="6">
      <t>ショザイチ</t>
    </rPh>
    <phoneticPr fontId="2"/>
  </si>
  <si>
    <t>土地</t>
    <rPh sb="0" eb="2">
      <t>トチ</t>
    </rPh>
    <phoneticPr fontId="2"/>
  </si>
  <si>
    <t>清水市柏尾字山の神387番地の2</t>
    <rPh sb="0" eb="3">
      <t>シミズシ</t>
    </rPh>
    <rPh sb="3" eb="5">
      <t>カシオ</t>
    </rPh>
    <rPh sb="5" eb="6">
      <t>アザ</t>
    </rPh>
    <rPh sb="6" eb="7">
      <t>ヤマ</t>
    </rPh>
    <rPh sb="8" eb="9">
      <t>カミ</t>
    </rPh>
    <rPh sb="12" eb="14">
      <t>バンチ</t>
    </rPh>
    <phoneticPr fontId="2"/>
  </si>
  <si>
    <t>清水市柏尾字山の神388番地の2</t>
    <rPh sb="0" eb="3">
      <t>シミズシ</t>
    </rPh>
    <rPh sb="3" eb="5">
      <t>カシオ</t>
    </rPh>
    <rPh sb="5" eb="6">
      <t>アザ</t>
    </rPh>
    <rPh sb="6" eb="7">
      <t>ヤマ</t>
    </rPh>
    <rPh sb="8" eb="9">
      <t>カミ</t>
    </rPh>
    <rPh sb="12" eb="14">
      <t>バンチ</t>
    </rPh>
    <phoneticPr fontId="2"/>
  </si>
  <si>
    <t>清水市柏尾字山の神389番地の１</t>
    <rPh sb="0" eb="3">
      <t>シミズシ</t>
    </rPh>
    <rPh sb="3" eb="5">
      <t>カシオ</t>
    </rPh>
    <rPh sb="5" eb="6">
      <t>アザ</t>
    </rPh>
    <rPh sb="6" eb="7">
      <t>ヤマ</t>
    </rPh>
    <rPh sb="8" eb="9">
      <t>カミ</t>
    </rPh>
    <rPh sb="12" eb="14">
      <t>バンチ</t>
    </rPh>
    <phoneticPr fontId="2"/>
  </si>
  <si>
    <t>清水市柏尾字山の神389番地の2</t>
    <rPh sb="0" eb="3">
      <t>シミズシ</t>
    </rPh>
    <rPh sb="3" eb="5">
      <t>カシオ</t>
    </rPh>
    <rPh sb="5" eb="6">
      <t>アザ</t>
    </rPh>
    <rPh sb="6" eb="7">
      <t>ヤマ</t>
    </rPh>
    <rPh sb="8" eb="9">
      <t>カミ</t>
    </rPh>
    <rPh sb="12" eb="14">
      <t>バンチ</t>
    </rPh>
    <phoneticPr fontId="2"/>
  </si>
  <si>
    <t>清水市柏尾字山の神390番地の1</t>
    <rPh sb="0" eb="3">
      <t>シミズシ</t>
    </rPh>
    <rPh sb="3" eb="5">
      <t>カシオ</t>
    </rPh>
    <rPh sb="5" eb="6">
      <t>アザ</t>
    </rPh>
    <rPh sb="6" eb="7">
      <t>ヤマ</t>
    </rPh>
    <rPh sb="8" eb="9">
      <t>カミ</t>
    </rPh>
    <rPh sb="12" eb="14">
      <t>バンチ</t>
    </rPh>
    <phoneticPr fontId="2"/>
  </si>
  <si>
    <t>清水市柏尾字山の神390番地の2</t>
    <rPh sb="0" eb="3">
      <t>シミズシ</t>
    </rPh>
    <rPh sb="3" eb="5">
      <t>カシオ</t>
    </rPh>
    <rPh sb="5" eb="6">
      <t>アザ</t>
    </rPh>
    <rPh sb="6" eb="7">
      <t>ヤマ</t>
    </rPh>
    <rPh sb="8" eb="9">
      <t>カミ</t>
    </rPh>
    <rPh sb="12" eb="14">
      <t>バンチ</t>
    </rPh>
    <phoneticPr fontId="2"/>
  </si>
  <si>
    <t>清水市柏尾字山の神391番地</t>
    <rPh sb="0" eb="3">
      <t>シミズシ</t>
    </rPh>
    <rPh sb="3" eb="5">
      <t>カシオ</t>
    </rPh>
    <rPh sb="5" eb="6">
      <t>アザ</t>
    </rPh>
    <rPh sb="6" eb="7">
      <t>ヤマ</t>
    </rPh>
    <rPh sb="8" eb="9">
      <t>カミ</t>
    </rPh>
    <rPh sb="12" eb="14">
      <t>バンチ</t>
    </rPh>
    <phoneticPr fontId="2"/>
  </si>
  <si>
    <t>清水市柏尾字山の神392番地</t>
    <rPh sb="0" eb="3">
      <t>シミズシ</t>
    </rPh>
    <rPh sb="3" eb="5">
      <t>カシオ</t>
    </rPh>
    <rPh sb="5" eb="6">
      <t>アザ</t>
    </rPh>
    <rPh sb="6" eb="7">
      <t>ヤマ</t>
    </rPh>
    <rPh sb="8" eb="9">
      <t>カミ</t>
    </rPh>
    <rPh sb="12" eb="14">
      <t>バンチ</t>
    </rPh>
    <phoneticPr fontId="2"/>
  </si>
  <si>
    <t>基　本　財　産　合　計　</t>
    <rPh sb="0" eb="1">
      <t>モト</t>
    </rPh>
    <rPh sb="2" eb="3">
      <t>ホン</t>
    </rPh>
    <rPh sb="4" eb="5">
      <t>ザイ</t>
    </rPh>
    <rPh sb="6" eb="7">
      <t>サン</t>
    </rPh>
    <rPh sb="8" eb="9">
      <t>ゴウ</t>
    </rPh>
    <rPh sb="10" eb="11">
      <t>ケイ</t>
    </rPh>
    <phoneticPr fontId="2"/>
  </si>
  <si>
    <t>（２）その他の固定資産</t>
    <rPh sb="5" eb="6">
      <t>タ</t>
    </rPh>
    <rPh sb="7" eb="9">
      <t>コテイ</t>
    </rPh>
    <rPh sb="9" eb="11">
      <t>シサン</t>
    </rPh>
    <phoneticPr fontId="2"/>
  </si>
  <si>
    <t>車両運搬具</t>
    <rPh sb="0" eb="2">
      <t>シャリョウ</t>
    </rPh>
    <rPh sb="2" eb="4">
      <t>ウンパン</t>
    </rPh>
    <rPh sb="4" eb="5">
      <t>グ</t>
    </rPh>
    <phoneticPr fontId="2"/>
  </si>
  <si>
    <t>器具及び備品</t>
    <rPh sb="0" eb="2">
      <t>キグ</t>
    </rPh>
    <rPh sb="2" eb="3">
      <t>オヨ</t>
    </rPh>
    <rPh sb="4" eb="6">
      <t>ビヒン</t>
    </rPh>
    <phoneticPr fontId="2"/>
  </si>
  <si>
    <t>退職共済預け金</t>
    <rPh sb="0" eb="2">
      <t>タイショク</t>
    </rPh>
    <rPh sb="2" eb="4">
      <t>キョウサイ</t>
    </rPh>
    <rPh sb="4" eb="5">
      <t>アズ</t>
    </rPh>
    <rPh sb="6" eb="7">
      <t>キン</t>
    </rPh>
    <phoneticPr fontId="2"/>
  </si>
  <si>
    <t>その他の固定資産合計</t>
    <rPh sb="2" eb="3">
      <t>タ</t>
    </rPh>
    <rPh sb="4" eb="6">
      <t>コテイ</t>
    </rPh>
    <rPh sb="6" eb="8">
      <t>シサン</t>
    </rPh>
    <rPh sb="8" eb="10">
      <t>ゴウケイ</t>
    </rPh>
    <phoneticPr fontId="2"/>
  </si>
  <si>
    <t>固　定　資　産　合　計</t>
    <rPh sb="0" eb="1">
      <t>ガタマリ</t>
    </rPh>
    <rPh sb="2" eb="3">
      <t>サダム</t>
    </rPh>
    <rPh sb="4" eb="5">
      <t>シ</t>
    </rPh>
    <rPh sb="6" eb="7">
      <t>サン</t>
    </rPh>
    <rPh sb="8" eb="9">
      <t>ゴウ</t>
    </rPh>
    <rPh sb="10" eb="11">
      <t>ケイ</t>
    </rPh>
    <phoneticPr fontId="2"/>
  </si>
  <si>
    <t>Ⅱ負債の部</t>
    <rPh sb="1" eb="3">
      <t>フサイ</t>
    </rPh>
    <rPh sb="4" eb="5">
      <t>ブ</t>
    </rPh>
    <phoneticPr fontId="2"/>
  </si>
  <si>
    <t>1　流動負債</t>
    <rPh sb="2" eb="4">
      <t>リュウドウ</t>
    </rPh>
    <rPh sb="4" eb="6">
      <t>フサイ</t>
    </rPh>
    <phoneticPr fontId="2"/>
  </si>
  <si>
    <t>未払金</t>
    <rPh sb="0" eb="2">
      <t>ミハラ</t>
    </rPh>
    <rPh sb="2" eb="3">
      <t>キン</t>
    </rPh>
    <phoneticPr fontId="2"/>
  </si>
  <si>
    <t>２　固定負債</t>
    <rPh sb="2" eb="4">
      <t>コテイ</t>
    </rPh>
    <rPh sb="4" eb="6">
      <t>フサイ</t>
    </rPh>
    <phoneticPr fontId="2"/>
  </si>
  <si>
    <t>設備資金借入金</t>
    <rPh sb="0" eb="2">
      <t>セツビ</t>
    </rPh>
    <rPh sb="2" eb="4">
      <t>シキン</t>
    </rPh>
    <rPh sb="4" eb="6">
      <t>カリイレ</t>
    </rPh>
    <rPh sb="6" eb="7">
      <t>キン</t>
    </rPh>
    <phoneticPr fontId="2"/>
  </si>
  <si>
    <t>引当金　退職給与引当金</t>
    <rPh sb="0" eb="2">
      <t>ヒキアテ</t>
    </rPh>
    <rPh sb="2" eb="3">
      <t>キン</t>
    </rPh>
    <rPh sb="4" eb="6">
      <t>タイショク</t>
    </rPh>
    <rPh sb="6" eb="8">
      <t>キュウヨ</t>
    </rPh>
    <rPh sb="8" eb="10">
      <t>ヒキアテ</t>
    </rPh>
    <rPh sb="10" eb="11">
      <t>キン</t>
    </rPh>
    <phoneticPr fontId="2"/>
  </si>
  <si>
    <t>固　　定　　負　　債　　合　　計</t>
    <rPh sb="0" eb="1">
      <t>ガタマリ</t>
    </rPh>
    <rPh sb="3" eb="4">
      <t>サダム</t>
    </rPh>
    <rPh sb="6" eb="7">
      <t>フ</t>
    </rPh>
    <rPh sb="9" eb="10">
      <t>サイ</t>
    </rPh>
    <rPh sb="12" eb="13">
      <t>ゴウ</t>
    </rPh>
    <rPh sb="15" eb="16">
      <t>ケイ</t>
    </rPh>
    <phoneticPr fontId="2"/>
  </si>
  <si>
    <t>流　　動　　負　　債　　合　　計</t>
    <rPh sb="0" eb="1">
      <t>リュウ</t>
    </rPh>
    <rPh sb="3" eb="4">
      <t>ドウ</t>
    </rPh>
    <rPh sb="6" eb="7">
      <t>フ</t>
    </rPh>
    <rPh sb="9" eb="10">
      <t>サイ</t>
    </rPh>
    <rPh sb="12" eb="13">
      <t>ゴウ</t>
    </rPh>
    <rPh sb="15" eb="16">
      <t>ケイ</t>
    </rPh>
    <phoneticPr fontId="2"/>
  </si>
  <si>
    <t>資　　　　産　　　合　　　計　　（Ａ）</t>
    <rPh sb="0" eb="1">
      <t>シ</t>
    </rPh>
    <rPh sb="5" eb="6">
      <t>サン</t>
    </rPh>
    <rPh sb="9" eb="10">
      <t>ゴウ</t>
    </rPh>
    <rPh sb="13" eb="14">
      <t>ケイ</t>
    </rPh>
    <phoneticPr fontId="2"/>
  </si>
  <si>
    <t>負　　　債　　　合　　　計　　（Ｂ）</t>
    <rPh sb="0" eb="1">
      <t>フ</t>
    </rPh>
    <rPh sb="4" eb="5">
      <t>サイ</t>
    </rPh>
    <rPh sb="8" eb="9">
      <t>ゴウ</t>
    </rPh>
    <rPh sb="12" eb="13">
      <t>ケイ</t>
    </rPh>
    <phoneticPr fontId="2"/>
  </si>
  <si>
    <t>差　　引　　純　　財　　産　　（Ａ-Ｂ）</t>
    <rPh sb="0" eb="1">
      <t>サ</t>
    </rPh>
    <rPh sb="3" eb="4">
      <t>イン</t>
    </rPh>
    <rPh sb="6" eb="7">
      <t>ジュン</t>
    </rPh>
    <rPh sb="9" eb="10">
      <t>ザイ</t>
    </rPh>
    <rPh sb="12" eb="13">
      <t>サン</t>
    </rPh>
    <phoneticPr fontId="2"/>
  </si>
  <si>
    <t>財　　　産　　　目　　　録</t>
    <rPh sb="0" eb="1">
      <t>ザイ</t>
    </rPh>
    <rPh sb="4" eb="5">
      <t>サン</t>
    </rPh>
    <rPh sb="8" eb="9">
      <t>メ</t>
    </rPh>
    <rPh sb="12" eb="13">
      <t>リョク</t>
    </rPh>
    <phoneticPr fontId="2"/>
  </si>
  <si>
    <t>（単位：円）</t>
    <rPh sb="1" eb="3">
      <t>タンイ</t>
    </rPh>
    <rPh sb="4" eb="5">
      <t>エン</t>
    </rPh>
    <phoneticPr fontId="2"/>
  </si>
  <si>
    <t>機械及び装置</t>
    <rPh sb="0" eb="2">
      <t>キカイ</t>
    </rPh>
    <rPh sb="2" eb="3">
      <t>オヨ</t>
    </rPh>
    <rPh sb="4" eb="6">
      <t>ソウチ</t>
    </rPh>
    <phoneticPr fontId="2"/>
  </si>
  <si>
    <t>預り金</t>
    <rPh sb="0" eb="1">
      <t>アズカ</t>
    </rPh>
    <rPh sb="2" eb="3">
      <t>キン</t>
    </rPh>
    <phoneticPr fontId="2"/>
  </si>
  <si>
    <t>(社会保険料等）</t>
    <rPh sb="1" eb="3">
      <t>シャカイ</t>
    </rPh>
    <rPh sb="3" eb="6">
      <t>ホケンリョウ</t>
    </rPh>
    <rPh sb="6" eb="7">
      <t>トウ</t>
    </rPh>
    <phoneticPr fontId="2"/>
  </si>
  <si>
    <t>移行時特別積立預金</t>
    <rPh sb="0" eb="3">
      <t>イコウジ</t>
    </rPh>
    <rPh sb="3" eb="5">
      <t>トクベツ</t>
    </rPh>
    <rPh sb="5" eb="7">
      <t>ツミタテ</t>
    </rPh>
    <rPh sb="7" eb="9">
      <t>ヨキン</t>
    </rPh>
    <phoneticPr fontId="2"/>
  </si>
  <si>
    <t>立替金</t>
    <rPh sb="0" eb="2">
      <t>タテカエ</t>
    </rPh>
    <rPh sb="2" eb="3">
      <t>キン</t>
    </rPh>
    <phoneticPr fontId="2"/>
  </si>
  <si>
    <t>包括会計</t>
    <rPh sb="0" eb="2">
      <t>ホウカツ</t>
    </rPh>
    <rPh sb="2" eb="4">
      <t>カイケイ</t>
    </rPh>
    <phoneticPr fontId="2"/>
  </si>
  <si>
    <t>（独立行政法人福祉医療機構他）</t>
    <rPh sb="1" eb="3">
      <t>ドクリツ</t>
    </rPh>
    <rPh sb="3" eb="5">
      <t>ギョウセイ</t>
    </rPh>
    <rPh sb="5" eb="7">
      <t>ホウジン</t>
    </rPh>
    <rPh sb="7" eb="9">
      <t>フクシ</t>
    </rPh>
    <rPh sb="9" eb="11">
      <t>イリョウ</t>
    </rPh>
    <rPh sb="11" eb="13">
      <t>キコウ</t>
    </rPh>
    <rPh sb="13" eb="14">
      <t>ホカ</t>
    </rPh>
    <phoneticPr fontId="2"/>
  </si>
  <si>
    <t>長期運営資金借入金（つなぎ資金）</t>
    <rPh sb="0" eb="2">
      <t>チョウキ</t>
    </rPh>
    <rPh sb="2" eb="4">
      <t>ウンエイ</t>
    </rPh>
    <rPh sb="4" eb="6">
      <t>シキン</t>
    </rPh>
    <rPh sb="6" eb="8">
      <t>カリイレ</t>
    </rPh>
    <rPh sb="8" eb="9">
      <t>キン</t>
    </rPh>
    <rPh sb="13" eb="15">
      <t>シキン</t>
    </rPh>
    <phoneticPr fontId="2"/>
  </si>
  <si>
    <t>静岡銀行　北安東支店</t>
    <rPh sb="0" eb="2">
      <t>シズオカ</t>
    </rPh>
    <rPh sb="2" eb="4">
      <t>ギンコウ</t>
    </rPh>
    <rPh sb="5" eb="6">
      <t>キタ</t>
    </rPh>
    <rPh sb="6" eb="8">
      <t>アンドウ</t>
    </rPh>
    <rPh sb="8" eb="10">
      <t>シテン</t>
    </rPh>
    <phoneticPr fontId="2"/>
  </si>
  <si>
    <t>建物</t>
    <rPh sb="0" eb="2">
      <t>タテモノ</t>
    </rPh>
    <phoneticPr fontId="2"/>
  </si>
  <si>
    <t>　　短期運営資金借入金</t>
    <rPh sb="2" eb="4">
      <t>タンキ</t>
    </rPh>
    <rPh sb="4" eb="6">
      <t>ウンエイ</t>
    </rPh>
    <rPh sb="6" eb="8">
      <t>シキン</t>
    </rPh>
    <rPh sb="8" eb="10">
      <t>カリイレ</t>
    </rPh>
    <rPh sb="10" eb="11">
      <t>キン</t>
    </rPh>
    <phoneticPr fontId="2"/>
  </si>
  <si>
    <t>構築物</t>
    <rPh sb="0" eb="3">
      <t>コウチクブツ</t>
    </rPh>
    <phoneticPr fontId="2"/>
  </si>
  <si>
    <t>　　　　　　　　　 賞与引当金</t>
    <rPh sb="10" eb="12">
      <t>ショウヨ</t>
    </rPh>
    <rPh sb="12" eb="14">
      <t>ヒキアテ</t>
    </rPh>
    <rPh sb="14" eb="15">
      <t>キン</t>
    </rPh>
    <phoneticPr fontId="2"/>
  </si>
  <si>
    <t>　　　　　　　　　 リース未払金</t>
    <rPh sb="13" eb="14">
      <t>ミ</t>
    </rPh>
    <rPh sb="14" eb="15">
      <t>バラ</t>
    </rPh>
    <rPh sb="15" eb="16">
      <t>キン</t>
    </rPh>
    <phoneticPr fontId="2"/>
  </si>
  <si>
    <t>清水銀行長崎支店積立預金</t>
    <rPh sb="0" eb="2">
      <t>シミズ</t>
    </rPh>
    <rPh sb="2" eb="4">
      <t>ギンコウ</t>
    </rPh>
    <rPh sb="4" eb="6">
      <t>ナガサキ</t>
    </rPh>
    <rPh sb="6" eb="8">
      <t>シテン</t>
    </rPh>
    <rPh sb="8" eb="10">
      <t>ツミタテ</t>
    </rPh>
    <rPh sb="10" eb="12">
      <t>ヨキン</t>
    </rPh>
    <phoneticPr fontId="2"/>
  </si>
  <si>
    <t>電話加入権</t>
    <rPh sb="0" eb="2">
      <t>デンワ</t>
    </rPh>
    <rPh sb="2" eb="5">
      <t>カニュウケン</t>
    </rPh>
    <phoneticPr fontId="2"/>
  </si>
  <si>
    <t>ソフトウエア</t>
    <phoneticPr fontId="2"/>
  </si>
  <si>
    <t>リサイクル預託金</t>
    <rPh sb="5" eb="6">
      <t>アズ</t>
    </rPh>
    <phoneticPr fontId="2"/>
  </si>
  <si>
    <t>（㈱フードデリ（給食材料）及び2月3月社会保険料）</t>
    <rPh sb="8" eb="10">
      <t>キュウショク</t>
    </rPh>
    <rPh sb="10" eb="12">
      <t>ザイリョウ</t>
    </rPh>
    <rPh sb="13" eb="14">
      <t>オヨ</t>
    </rPh>
    <rPh sb="16" eb="17">
      <t>ガツ</t>
    </rPh>
    <rPh sb="18" eb="19">
      <t>ガツ</t>
    </rPh>
    <rPh sb="19" eb="21">
      <t>シャカイ</t>
    </rPh>
    <rPh sb="21" eb="24">
      <t>ホケンリョウ</t>
    </rPh>
    <phoneticPr fontId="2"/>
  </si>
  <si>
    <t>平成26年3月31日現在</t>
    <rPh sb="0" eb="2">
      <t>ヘイセイ</t>
    </rPh>
    <rPh sb="4" eb="5">
      <t>ネン</t>
    </rPh>
    <rPh sb="6" eb="7">
      <t>ガツ</t>
    </rPh>
    <rPh sb="9" eb="10">
      <t>ニチ</t>
    </rPh>
    <rPh sb="10" eb="12">
      <t>ゲンザイ</t>
    </rPh>
    <phoneticPr fontId="2"/>
  </si>
</sst>
</file>

<file path=xl/styles.xml><?xml version="1.0" encoding="utf-8"?>
<styleSheet xmlns="http://schemas.openxmlformats.org/spreadsheetml/2006/main">
  <numFmts count="1">
    <numFmt numFmtId="6" formatCode="&quot;¥&quot;#,##0;[Red]&quot;¥&quot;\-#,##0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92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0" xfId="0" applyBorder="1" applyAlignment="1">
      <alignment horizontal="right"/>
    </xf>
    <xf numFmtId="0" fontId="0" fillId="0" borderId="0" xfId="0" applyFill="1" applyBorder="1"/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38" fontId="0" fillId="0" borderId="1" xfId="1" applyFont="1" applyBorder="1"/>
    <xf numFmtId="38" fontId="0" fillId="0" borderId="0" xfId="1" applyFont="1" applyBorder="1"/>
    <xf numFmtId="38" fontId="0" fillId="0" borderId="3" xfId="1" applyFont="1" applyBorder="1"/>
    <xf numFmtId="0" fontId="0" fillId="0" borderId="4" xfId="0" applyBorder="1"/>
    <xf numFmtId="0" fontId="0" fillId="0" borderId="5" xfId="0" applyBorder="1"/>
    <xf numFmtId="38" fontId="4" fillId="0" borderId="1" xfId="1" applyFont="1" applyBorder="1"/>
    <xf numFmtId="38" fontId="4" fillId="0" borderId="0" xfId="1" applyFont="1" applyBorder="1"/>
    <xf numFmtId="38" fontId="4" fillId="0" borderId="3" xfId="1" applyFont="1" applyBorder="1"/>
    <xf numFmtId="38" fontId="4" fillId="0" borderId="4" xfId="1" applyFont="1" applyBorder="1"/>
    <xf numFmtId="38" fontId="4" fillId="0" borderId="5" xfId="1" applyFont="1" applyBorder="1"/>
    <xf numFmtId="38" fontId="4" fillId="0" borderId="6" xfId="1" applyFont="1" applyBorder="1"/>
    <xf numFmtId="0" fontId="0" fillId="0" borderId="5" xfId="0" applyFill="1" applyBorder="1"/>
    <xf numFmtId="0" fontId="0" fillId="0" borderId="5" xfId="0" applyBorder="1" applyAlignment="1">
      <alignment horizontal="right"/>
    </xf>
    <xf numFmtId="0" fontId="0" fillId="0" borderId="7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7" xfId="0" applyBorder="1"/>
    <xf numFmtId="0" fontId="0" fillId="0" borderId="9" xfId="0" applyBorder="1"/>
    <xf numFmtId="0" fontId="0" fillId="0" borderId="10" xfId="0" applyBorder="1"/>
    <xf numFmtId="38" fontId="4" fillId="0" borderId="9" xfId="1" applyFont="1" applyBorder="1" applyAlignment="1">
      <alignment horizontal="right"/>
    </xf>
    <xf numFmtId="0" fontId="0" fillId="0" borderId="0" xfId="0" applyBorder="1" applyAlignment="1">
      <alignment vertical="center"/>
    </xf>
    <xf numFmtId="0" fontId="0" fillId="0" borderId="11" xfId="0" applyBorder="1"/>
    <xf numFmtId="0" fontId="0" fillId="0" borderId="12" xfId="0" applyBorder="1" applyAlignment="1">
      <alignment horizontal="distributed" vertical="distributed"/>
    </xf>
    <xf numFmtId="38" fontId="4" fillId="0" borderId="1" xfId="1" applyFont="1" applyBorder="1" applyAlignment="1">
      <alignment horizontal="right"/>
    </xf>
    <xf numFmtId="38" fontId="4" fillId="0" borderId="0" xfId="1" applyFont="1" applyBorder="1" applyAlignment="1">
      <alignment horizontal="right"/>
    </xf>
    <xf numFmtId="38" fontId="4" fillId="0" borderId="3" xfId="1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3" xfId="0" applyBorder="1" applyAlignment="1">
      <alignment horizontal="right"/>
    </xf>
    <xf numFmtId="0" fontId="0" fillId="0" borderId="1" xfId="0" applyBorder="1" applyAlignment="1"/>
    <xf numFmtId="0" fontId="0" fillId="0" borderId="0" xfId="0" applyAlignment="1"/>
    <xf numFmtId="0" fontId="0" fillId="0" borderId="3" xfId="0" applyBorder="1" applyAlignment="1"/>
    <xf numFmtId="0" fontId="0" fillId="0" borderId="10" xfId="0" applyFill="1" applyBorder="1" applyAlignment="1">
      <alignment horizontal="left"/>
    </xf>
    <xf numFmtId="6" fontId="6" fillId="0" borderId="4" xfId="1" applyNumberFormat="1" applyFont="1" applyBorder="1" applyAlignment="1">
      <alignment horizontal="right" vertical="center"/>
    </xf>
    <xf numFmtId="6" fontId="6" fillId="0" borderId="5" xfId="1" applyNumberFormat="1" applyFont="1" applyBorder="1" applyAlignment="1">
      <alignment horizontal="right" vertical="center"/>
    </xf>
    <xf numFmtId="6" fontId="6" fillId="0" borderId="6" xfId="1" applyNumberFormat="1" applyFont="1" applyBorder="1" applyAlignment="1">
      <alignment horizontal="right" vertical="center"/>
    </xf>
    <xf numFmtId="6" fontId="5" fillId="0" borderId="13" xfId="1" applyNumberFormat="1" applyFont="1" applyBorder="1" applyAlignment="1">
      <alignment horizontal="right" vertical="center"/>
    </xf>
    <xf numFmtId="6" fontId="5" fillId="0" borderId="8" xfId="1" applyNumberFormat="1" applyFont="1" applyBorder="1" applyAlignment="1">
      <alignment horizontal="right" vertical="center"/>
    </xf>
    <xf numFmtId="6" fontId="5" fillId="0" borderId="14" xfId="1" applyNumberFormat="1" applyFont="1" applyBorder="1" applyAlignment="1">
      <alignment horizontal="right" vertical="center"/>
    </xf>
    <xf numFmtId="0" fontId="7" fillId="0" borderId="13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38" fontId="0" fillId="0" borderId="1" xfId="1" applyFont="1" applyBorder="1" applyAlignment="1"/>
    <xf numFmtId="6" fontId="5" fillId="0" borderId="4" xfId="1" applyNumberFormat="1" applyFont="1" applyBorder="1" applyAlignment="1">
      <alignment horizontal="right" vertical="center"/>
    </xf>
    <xf numFmtId="6" fontId="5" fillId="0" borderId="5" xfId="1" applyNumberFormat="1" applyFont="1" applyBorder="1" applyAlignment="1">
      <alignment horizontal="right" vertical="center"/>
    </xf>
    <xf numFmtId="6" fontId="5" fillId="0" borderId="6" xfId="1" applyNumberFormat="1" applyFont="1" applyBorder="1" applyAlignment="1">
      <alignment horizontal="right" vertical="center"/>
    </xf>
    <xf numFmtId="0" fontId="7" fillId="0" borderId="13" xfId="0" applyFont="1" applyBorder="1" applyAlignment="1">
      <alignment horizontal="left" vertical="distributed"/>
    </xf>
    <xf numFmtId="0" fontId="7" fillId="0" borderId="8" xfId="0" applyFont="1" applyBorder="1" applyAlignment="1">
      <alignment horizontal="left" vertical="distributed"/>
    </xf>
    <xf numFmtId="38" fontId="4" fillId="0" borderId="1" xfId="1" applyFont="1" applyBorder="1" applyAlignment="1"/>
    <xf numFmtId="0" fontId="0" fillId="0" borderId="3" xfId="0" applyBorder="1" applyAlignment="1">
      <alignment horizontal="left"/>
    </xf>
    <xf numFmtId="38" fontId="4" fillId="0" borderId="11" xfId="1" applyFont="1" applyFill="1" applyBorder="1" applyAlignment="1">
      <alignment horizontal="right"/>
    </xf>
    <xf numFmtId="38" fontId="4" fillId="0" borderId="12" xfId="1" applyFont="1" applyFill="1" applyBorder="1" applyAlignment="1">
      <alignment horizontal="right"/>
    </xf>
    <xf numFmtId="38" fontId="4" fillId="0" borderId="18" xfId="1" applyFont="1" applyFill="1" applyBorder="1" applyAlignment="1">
      <alignment horizontal="right"/>
    </xf>
    <xf numFmtId="38" fontId="4" fillId="0" borderId="4" xfId="1" applyFont="1" applyBorder="1" applyAlignment="1">
      <alignment horizontal="right"/>
    </xf>
    <xf numFmtId="38" fontId="4" fillId="0" borderId="5" xfId="1" applyFont="1" applyBorder="1" applyAlignment="1">
      <alignment horizontal="right"/>
    </xf>
    <xf numFmtId="38" fontId="4" fillId="0" borderId="6" xfId="1" applyFont="1" applyBorder="1" applyAlignment="1">
      <alignment horizontal="right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0" borderId="0" xfId="0" applyFont="1" applyAlignment="1">
      <alignment horizontal="left"/>
    </xf>
    <xf numFmtId="38" fontId="4" fillId="0" borderId="1" xfId="1" applyFont="1" applyFill="1" applyBorder="1" applyAlignment="1">
      <alignment horizontal="right"/>
    </xf>
    <xf numFmtId="38" fontId="4" fillId="0" borderId="0" xfId="1" applyFont="1" applyFill="1" applyBorder="1" applyAlignment="1">
      <alignment horizontal="right"/>
    </xf>
    <xf numFmtId="38" fontId="4" fillId="0" borderId="3" xfId="1" applyFont="1" applyFill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38" fontId="4" fillId="0" borderId="0" xfId="1" applyFont="1" applyBorder="1" applyAlignment="1"/>
    <xf numFmtId="38" fontId="4" fillId="0" borderId="3" xfId="1" applyFont="1" applyBorder="1" applyAlignment="1"/>
    <xf numFmtId="38" fontId="4" fillId="0" borderId="10" xfId="1" applyFont="1" applyBorder="1" applyAlignment="1">
      <alignment horizontal="right"/>
    </xf>
    <xf numFmtId="38" fontId="4" fillId="0" borderId="19" xfId="1" applyFont="1" applyBorder="1" applyAlignment="1">
      <alignment horizontal="right"/>
    </xf>
    <xf numFmtId="0" fontId="0" fillId="0" borderId="5" xfId="0" applyBorder="1" applyAlignment="1">
      <alignment horizontal="left"/>
    </xf>
    <xf numFmtId="38" fontId="4" fillId="0" borderId="2" xfId="1" applyFont="1" applyBorder="1" applyAlignment="1">
      <alignment horizontal="right"/>
    </xf>
    <xf numFmtId="38" fontId="4" fillId="0" borderId="7" xfId="1" applyFont="1" applyBorder="1" applyAlignment="1">
      <alignment horizontal="right"/>
    </xf>
    <xf numFmtId="38" fontId="4" fillId="0" borderId="17" xfId="1" applyFont="1" applyBorder="1" applyAlignment="1">
      <alignment horizontal="righ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1"/>
  <sheetViews>
    <sheetView tabSelected="1" workbookViewId="0">
      <selection activeCell="B11" sqref="B11"/>
    </sheetView>
  </sheetViews>
  <sheetFormatPr defaultRowHeight="13.5"/>
  <cols>
    <col min="1" max="1" width="1.625" customWidth="1"/>
    <col min="4" max="4" width="5.25" customWidth="1"/>
    <col min="5" max="5" width="10.375" customWidth="1"/>
    <col min="6" max="6" width="10.125" customWidth="1"/>
    <col min="7" max="7" width="12" customWidth="1"/>
    <col min="11" max="11" width="5.125" customWidth="1"/>
  </cols>
  <sheetData>
    <row r="1" spans="1:11" ht="10.5" customHeight="1">
      <c r="A1" s="70" t="s">
        <v>0</v>
      </c>
      <c r="B1" s="70"/>
    </row>
    <row r="2" spans="1:11" ht="18" customHeight="1">
      <c r="C2" s="1"/>
      <c r="D2" s="77" t="s">
        <v>52</v>
      </c>
      <c r="E2" s="77"/>
      <c r="F2" s="77"/>
      <c r="G2" s="77"/>
    </row>
    <row r="3" spans="1:11">
      <c r="D3" s="78" t="s">
        <v>73</v>
      </c>
      <c r="E3" s="78"/>
      <c r="F3" s="78"/>
      <c r="G3" s="78"/>
      <c r="H3" s="2"/>
      <c r="I3" s="79" t="s">
        <v>1</v>
      </c>
      <c r="J3" s="79"/>
      <c r="K3" s="79"/>
    </row>
    <row r="4" spans="1:11">
      <c r="D4" s="1"/>
      <c r="E4" s="1"/>
      <c r="F4" s="1"/>
      <c r="G4" s="1"/>
      <c r="H4" s="2"/>
      <c r="I4" s="3"/>
      <c r="J4" s="74" t="s">
        <v>53</v>
      </c>
      <c r="K4" s="74"/>
    </row>
    <row r="5" spans="1:11" ht="18" customHeight="1">
      <c r="B5" s="6"/>
      <c r="C5" s="81" t="s">
        <v>2</v>
      </c>
      <c r="D5" s="81"/>
      <c r="E5" s="81"/>
      <c r="F5" s="81"/>
      <c r="G5" s="81"/>
      <c r="H5" s="24"/>
      <c r="I5" s="80" t="s">
        <v>3</v>
      </c>
      <c r="J5" s="81"/>
      <c r="K5" s="82"/>
    </row>
    <row r="6" spans="1:11" ht="18" customHeight="1">
      <c r="B6" s="4" t="s">
        <v>4</v>
      </c>
      <c r="C6" s="5"/>
      <c r="D6" s="5"/>
      <c r="E6" s="5"/>
      <c r="F6" s="5"/>
      <c r="G6" s="5"/>
      <c r="H6" s="5"/>
      <c r="I6" s="11"/>
      <c r="J6" s="12"/>
      <c r="K6" s="13"/>
    </row>
    <row r="7" spans="1:11" ht="12.95" customHeight="1">
      <c r="B7" s="4"/>
      <c r="C7" s="5" t="s">
        <v>5</v>
      </c>
      <c r="D7" s="5"/>
      <c r="E7" s="5"/>
      <c r="F7" s="5"/>
      <c r="G7" s="5"/>
      <c r="H7" s="5"/>
      <c r="I7" s="11"/>
      <c r="J7" s="12"/>
      <c r="K7" s="13"/>
    </row>
    <row r="8" spans="1:11" ht="12.95" customHeight="1">
      <c r="B8" s="4"/>
      <c r="C8" s="5" t="s">
        <v>6</v>
      </c>
      <c r="D8" s="5"/>
      <c r="E8" s="5"/>
      <c r="F8" s="5"/>
      <c r="G8" s="5"/>
      <c r="H8" s="5"/>
      <c r="I8" s="11"/>
      <c r="J8" s="12"/>
      <c r="K8" s="13"/>
    </row>
    <row r="9" spans="1:11" ht="12.75" customHeight="1">
      <c r="B9" s="4"/>
      <c r="C9" s="7" t="s">
        <v>14</v>
      </c>
      <c r="D9" s="5"/>
      <c r="E9" s="5"/>
      <c r="F9" s="5"/>
      <c r="G9" s="53" t="s">
        <v>21</v>
      </c>
      <c r="H9" s="61"/>
      <c r="I9" s="71">
        <v>23711</v>
      </c>
      <c r="J9" s="72"/>
      <c r="K9" s="73"/>
    </row>
    <row r="10" spans="1:11" ht="12.95" customHeight="1">
      <c r="B10" s="4"/>
      <c r="C10" s="7" t="s">
        <v>15</v>
      </c>
      <c r="D10" s="5" t="s">
        <v>7</v>
      </c>
      <c r="E10" s="10" t="s">
        <v>8</v>
      </c>
      <c r="F10" s="9" t="s">
        <v>9</v>
      </c>
      <c r="G10" s="9" t="s">
        <v>10</v>
      </c>
      <c r="H10" s="8" t="s">
        <v>11</v>
      </c>
      <c r="I10" s="34">
        <v>0</v>
      </c>
      <c r="J10" s="35"/>
      <c r="K10" s="36"/>
    </row>
    <row r="11" spans="1:11" ht="12.95" customHeight="1">
      <c r="B11" s="4"/>
      <c r="C11" s="5"/>
      <c r="D11" s="5"/>
      <c r="E11" s="10"/>
      <c r="F11" s="10"/>
      <c r="G11" s="10" t="s">
        <v>10</v>
      </c>
      <c r="H11" s="5" t="s">
        <v>12</v>
      </c>
      <c r="I11" s="34">
        <v>670393</v>
      </c>
      <c r="J11" s="35"/>
      <c r="K11" s="36"/>
    </row>
    <row r="12" spans="1:11" ht="12.95" customHeight="1">
      <c r="B12" s="4"/>
      <c r="C12" s="5"/>
      <c r="D12" s="5"/>
      <c r="E12" s="10"/>
      <c r="F12" s="10"/>
      <c r="G12" s="10" t="s">
        <v>13</v>
      </c>
      <c r="H12" s="5" t="s">
        <v>12</v>
      </c>
      <c r="I12" s="34">
        <v>6889080</v>
      </c>
      <c r="J12" s="35"/>
      <c r="K12" s="36"/>
    </row>
    <row r="13" spans="1:11" ht="12.95" customHeight="1">
      <c r="B13" s="4"/>
      <c r="C13" s="5"/>
      <c r="D13" s="5"/>
      <c r="E13" s="10"/>
      <c r="F13" s="10"/>
      <c r="G13" s="9" t="s">
        <v>59</v>
      </c>
      <c r="H13" s="8" t="s">
        <v>12</v>
      </c>
      <c r="I13" s="34">
        <v>127292</v>
      </c>
      <c r="J13" s="35"/>
      <c r="K13" s="36"/>
    </row>
    <row r="14" spans="1:11" ht="12.95" customHeight="1">
      <c r="B14" s="4"/>
      <c r="C14" s="5"/>
      <c r="D14" s="5"/>
      <c r="E14" s="10" t="s">
        <v>68</v>
      </c>
      <c r="F14" s="10"/>
      <c r="G14" s="9"/>
      <c r="H14" s="8"/>
      <c r="I14" s="34">
        <v>0</v>
      </c>
      <c r="J14" s="35"/>
      <c r="K14" s="36"/>
    </row>
    <row r="15" spans="1:11" ht="12.95" customHeight="1">
      <c r="B15" s="4"/>
      <c r="C15" s="5"/>
      <c r="D15" s="5"/>
      <c r="E15" s="10" t="s">
        <v>62</v>
      </c>
      <c r="F15" s="10"/>
      <c r="G15" s="9" t="s">
        <v>10</v>
      </c>
      <c r="H15" s="9" t="s">
        <v>12</v>
      </c>
      <c r="I15" s="60">
        <v>3408175</v>
      </c>
      <c r="J15" s="84"/>
      <c r="K15" s="85"/>
    </row>
    <row r="16" spans="1:11" ht="12.95" customHeight="1">
      <c r="B16" s="4"/>
      <c r="C16" s="5"/>
      <c r="D16" s="5"/>
      <c r="E16" s="5"/>
      <c r="F16" s="5"/>
      <c r="G16" s="9" t="s">
        <v>16</v>
      </c>
      <c r="H16" s="8" t="s">
        <v>12</v>
      </c>
      <c r="I16" s="60">
        <v>698</v>
      </c>
      <c r="J16" s="84"/>
      <c r="K16" s="85"/>
    </row>
    <row r="17" spans="2:11" ht="15" customHeight="1">
      <c r="B17" s="6"/>
      <c r="C17" s="27"/>
      <c r="D17" s="27"/>
      <c r="E17" s="83" t="s">
        <v>17</v>
      </c>
      <c r="F17" s="83"/>
      <c r="G17" s="27"/>
      <c r="H17" s="27"/>
      <c r="I17" s="89">
        <f>SUM(I9:K16)</f>
        <v>11119349</v>
      </c>
      <c r="J17" s="90"/>
      <c r="K17" s="91"/>
    </row>
    <row r="18" spans="2:11" ht="15" customHeight="1">
      <c r="B18" s="4"/>
      <c r="C18" s="31" t="s">
        <v>18</v>
      </c>
      <c r="D18" s="75" t="s">
        <v>19</v>
      </c>
      <c r="E18" s="75"/>
      <c r="F18" s="75"/>
      <c r="G18" s="75"/>
      <c r="H18" s="76"/>
      <c r="I18" s="34">
        <v>84170831</v>
      </c>
      <c r="J18" s="35"/>
      <c r="K18" s="36"/>
    </row>
    <row r="19" spans="2:11" ht="12" customHeight="1" thickBot="1">
      <c r="B19" s="32"/>
      <c r="C19" s="33" t="s">
        <v>58</v>
      </c>
      <c r="D19" s="68"/>
      <c r="E19" s="68"/>
      <c r="F19" s="68"/>
      <c r="G19" s="68"/>
      <c r="H19" s="69"/>
      <c r="I19" s="62">
        <v>324513</v>
      </c>
      <c r="J19" s="63"/>
      <c r="K19" s="64"/>
    </row>
    <row r="20" spans="2:11" ht="18" customHeight="1" thickTop="1" thickBot="1">
      <c r="B20" s="49" t="s">
        <v>20</v>
      </c>
      <c r="C20" s="50"/>
      <c r="D20" s="50"/>
      <c r="E20" s="50"/>
      <c r="F20" s="50"/>
      <c r="G20" s="50"/>
      <c r="H20" s="25"/>
      <c r="I20" s="46">
        <f>I17+I18+I19</f>
        <v>95614693</v>
      </c>
      <c r="J20" s="47"/>
      <c r="K20" s="48"/>
    </row>
    <row r="21" spans="2:11" ht="15" customHeight="1" thickTop="1">
      <c r="B21" s="4" t="s">
        <v>22</v>
      </c>
      <c r="C21" s="5"/>
      <c r="D21" s="5"/>
      <c r="E21" s="5"/>
      <c r="F21" s="5"/>
      <c r="G21" s="5"/>
      <c r="H21" s="5"/>
      <c r="I21" s="11"/>
      <c r="J21" s="12"/>
      <c r="K21" s="13"/>
    </row>
    <row r="22" spans="2:11" ht="12.95" customHeight="1">
      <c r="B22" s="4"/>
      <c r="C22" s="5" t="s">
        <v>23</v>
      </c>
      <c r="D22" s="5"/>
      <c r="E22" s="5"/>
      <c r="F22" s="5"/>
      <c r="G22" s="5"/>
      <c r="H22" s="5"/>
      <c r="I22" s="11"/>
      <c r="J22" s="12"/>
      <c r="K22" s="13"/>
    </row>
    <row r="23" spans="2:11" ht="12.95" customHeight="1">
      <c r="B23" s="4"/>
      <c r="C23" s="5" t="s">
        <v>24</v>
      </c>
      <c r="D23" s="5"/>
      <c r="E23" s="53" t="s">
        <v>26</v>
      </c>
      <c r="F23" s="53"/>
      <c r="G23" s="53"/>
      <c r="H23" s="61"/>
      <c r="I23" s="34">
        <v>738469758</v>
      </c>
      <c r="J23" s="35"/>
      <c r="K23" s="36"/>
    </row>
    <row r="24" spans="2:11" ht="12.95" customHeight="1">
      <c r="B24" s="4"/>
      <c r="C24" s="8" t="s">
        <v>25</v>
      </c>
      <c r="D24" s="5"/>
      <c r="E24" s="53" t="s">
        <v>26</v>
      </c>
      <c r="F24" s="53"/>
      <c r="G24" s="53"/>
      <c r="H24" s="61"/>
      <c r="I24" s="34">
        <v>148712373</v>
      </c>
      <c r="J24" s="35"/>
      <c r="K24" s="36"/>
    </row>
    <row r="25" spans="2:11" ht="12.95" customHeight="1">
      <c r="B25" s="4"/>
      <c r="C25" s="5"/>
      <c r="D25" s="5"/>
      <c r="E25" s="53" t="s">
        <v>27</v>
      </c>
      <c r="F25" s="53"/>
      <c r="G25" s="53"/>
      <c r="H25" s="5"/>
      <c r="I25" s="34"/>
      <c r="J25" s="35"/>
      <c r="K25" s="36"/>
    </row>
    <row r="26" spans="2:11" ht="12.95" customHeight="1">
      <c r="B26" s="4"/>
      <c r="C26" s="5"/>
      <c r="D26" s="5"/>
      <c r="E26" s="53" t="s">
        <v>28</v>
      </c>
      <c r="F26" s="53"/>
      <c r="G26" s="53"/>
      <c r="H26" s="5"/>
      <c r="I26" s="34"/>
      <c r="J26" s="35"/>
      <c r="K26" s="36"/>
    </row>
    <row r="27" spans="2:11" ht="12.95" customHeight="1">
      <c r="B27" s="4"/>
      <c r="C27" s="5"/>
      <c r="D27" s="5"/>
      <c r="E27" s="53" t="s">
        <v>29</v>
      </c>
      <c r="F27" s="53"/>
      <c r="G27" s="53"/>
      <c r="H27" s="5"/>
      <c r="I27" s="34"/>
      <c r="J27" s="35"/>
      <c r="K27" s="36"/>
    </row>
    <row r="28" spans="2:11" ht="12.95" customHeight="1">
      <c r="B28" s="4"/>
      <c r="C28" s="5"/>
      <c r="D28" s="5"/>
      <c r="E28" s="53" t="s">
        <v>30</v>
      </c>
      <c r="F28" s="53"/>
      <c r="G28" s="53"/>
      <c r="H28" s="5"/>
      <c r="I28" s="16"/>
      <c r="J28" s="17"/>
      <c r="K28" s="18"/>
    </row>
    <row r="29" spans="2:11" ht="12.95" customHeight="1">
      <c r="B29" s="4"/>
      <c r="C29" s="5"/>
      <c r="D29" s="5"/>
      <c r="E29" s="53" t="s">
        <v>31</v>
      </c>
      <c r="F29" s="53"/>
      <c r="G29" s="53"/>
      <c r="H29" s="5"/>
      <c r="I29" s="16"/>
      <c r="J29" s="17"/>
      <c r="K29" s="18"/>
    </row>
    <row r="30" spans="2:11" ht="12.95" customHeight="1">
      <c r="B30" s="4"/>
      <c r="C30" s="5"/>
      <c r="D30" s="5"/>
      <c r="E30" s="53" t="s">
        <v>32</v>
      </c>
      <c r="F30" s="53"/>
      <c r="G30" s="53"/>
      <c r="H30" s="5"/>
      <c r="I30" s="16"/>
      <c r="J30" s="17"/>
      <c r="K30" s="18"/>
    </row>
    <row r="31" spans="2:11" ht="12.95" customHeight="1" thickBot="1">
      <c r="B31" s="14"/>
      <c r="C31" s="15"/>
      <c r="D31" s="15"/>
      <c r="E31" s="88" t="s">
        <v>33</v>
      </c>
      <c r="F31" s="88"/>
      <c r="G31" s="88"/>
      <c r="H31" s="15"/>
      <c r="I31" s="19"/>
      <c r="J31" s="20"/>
      <c r="K31" s="21"/>
    </row>
    <row r="32" spans="2:11" ht="18" customHeight="1" thickTop="1" thickBot="1">
      <c r="B32" s="49" t="s">
        <v>34</v>
      </c>
      <c r="C32" s="50"/>
      <c r="D32" s="50"/>
      <c r="E32" s="50"/>
      <c r="F32" s="50"/>
      <c r="G32" s="50"/>
      <c r="H32" s="25"/>
      <c r="I32" s="46">
        <f>I23+I24</f>
        <v>887182131</v>
      </c>
      <c r="J32" s="47"/>
      <c r="K32" s="48"/>
    </row>
    <row r="33" spans="2:11" ht="15" thickTop="1">
      <c r="B33" s="4"/>
      <c r="C33" s="5" t="s">
        <v>35</v>
      </c>
      <c r="D33" s="5"/>
      <c r="E33" s="5"/>
      <c r="F33" s="5"/>
      <c r="G33" s="5"/>
      <c r="H33" s="5"/>
      <c r="I33" s="16"/>
      <c r="J33" s="17"/>
      <c r="K33" s="18"/>
    </row>
    <row r="34" spans="2:11" ht="14.25">
      <c r="B34" s="4"/>
      <c r="C34" s="5" t="s">
        <v>63</v>
      </c>
      <c r="D34" s="5"/>
      <c r="E34" s="5"/>
      <c r="F34" s="5"/>
      <c r="G34" s="5"/>
      <c r="H34" s="5"/>
      <c r="I34" s="60">
        <v>4055750</v>
      </c>
      <c r="J34" s="40"/>
      <c r="K34" s="41"/>
    </row>
    <row r="35" spans="2:11" ht="12.95" customHeight="1">
      <c r="B35" s="4"/>
      <c r="C35" s="5" t="s">
        <v>36</v>
      </c>
      <c r="D35" s="5"/>
      <c r="E35" s="5"/>
      <c r="F35" s="5"/>
      <c r="G35" s="5"/>
      <c r="H35" s="5"/>
      <c r="I35" s="34">
        <v>6484579</v>
      </c>
      <c r="J35" s="35"/>
      <c r="K35" s="36"/>
    </row>
    <row r="36" spans="2:11" ht="12.95" customHeight="1">
      <c r="B36" s="4"/>
      <c r="C36" s="8" t="s">
        <v>65</v>
      </c>
      <c r="D36" s="5"/>
      <c r="E36" s="5"/>
      <c r="F36" s="5"/>
      <c r="G36" s="5"/>
      <c r="H36" s="5"/>
      <c r="I36" s="34">
        <v>1233765</v>
      </c>
      <c r="J36" s="37"/>
      <c r="K36" s="38"/>
    </row>
    <row r="37" spans="2:11" ht="12.95" customHeight="1">
      <c r="B37" s="4"/>
      <c r="C37" s="53" t="s">
        <v>54</v>
      </c>
      <c r="D37" s="53"/>
      <c r="E37" s="5"/>
      <c r="F37" s="5"/>
      <c r="G37" s="5"/>
      <c r="H37" s="5"/>
      <c r="I37" s="34">
        <v>1096244</v>
      </c>
      <c r="J37" s="35"/>
      <c r="K37" s="36"/>
    </row>
    <row r="38" spans="2:11" ht="12.95" customHeight="1">
      <c r="B38" s="4"/>
      <c r="C38" s="5" t="s">
        <v>37</v>
      </c>
      <c r="D38" s="5"/>
      <c r="E38" s="5"/>
      <c r="F38" s="5"/>
      <c r="G38" s="5"/>
      <c r="H38" s="5"/>
      <c r="I38" s="34">
        <v>4662512</v>
      </c>
      <c r="J38" s="35"/>
      <c r="K38" s="36"/>
    </row>
    <row r="39" spans="2:11" ht="12.95" customHeight="1">
      <c r="B39" s="4"/>
      <c r="C39" s="8" t="s">
        <v>25</v>
      </c>
      <c r="D39" s="5"/>
      <c r="E39" s="5"/>
      <c r="F39" s="5"/>
      <c r="G39" s="5"/>
      <c r="H39" s="5"/>
      <c r="I39" s="71">
        <v>27500000</v>
      </c>
      <c r="J39" s="72"/>
      <c r="K39" s="73"/>
    </row>
    <row r="40" spans="2:11" ht="12.95" customHeight="1">
      <c r="B40" s="4"/>
      <c r="C40" s="8" t="s">
        <v>69</v>
      </c>
      <c r="D40" s="5"/>
      <c r="E40" s="5"/>
      <c r="F40" s="5"/>
      <c r="G40" s="5"/>
      <c r="H40" s="5"/>
      <c r="I40" s="34">
        <v>180800</v>
      </c>
      <c r="J40" s="35"/>
      <c r="K40" s="36"/>
    </row>
    <row r="41" spans="2:11" ht="12.95" customHeight="1">
      <c r="B41" s="4"/>
      <c r="C41" s="8" t="s">
        <v>70</v>
      </c>
      <c r="D41" s="5"/>
      <c r="E41" s="5"/>
      <c r="F41" s="5"/>
      <c r="G41" s="5"/>
      <c r="H41" s="5"/>
      <c r="I41" s="34">
        <v>165113</v>
      </c>
      <c r="J41" s="35"/>
      <c r="K41" s="36"/>
    </row>
    <row r="42" spans="2:11" ht="12.95" customHeight="1">
      <c r="B42" s="4"/>
      <c r="C42" s="8" t="s">
        <v>71</v>
      </c>
      <c r="D42" s="5"/>
      <c r="E42" s="5"/>
      <c r="F42" s="5"/>
      <c r="G42" s="5"/>
      <c r="H42" s="5"/>
      <c r="I42" s="34">
        <v>32850</v>
      </c>
      <c r="J42" s="35"/>
      <c r="K42" s="36"/>
    </row>
    <row r="43" spans="2:11" ht="12.95" customHeight="1">
      <c r="B43" s="4"/>
      <c r="C43" s="8" t="s">
        <v>38</v>
      </c>
      <c r="D43" s="5"/>
      <c r="E43" s="5"/>
      <c r="F43" s="5"/>
      <c r="G43" s="5"/>
      <c r="H43" s="5"/>
      <c r="I43" s="34">
        <v>4498144</v>
      </c>
      <c r="J43" s="35"/>
      <c r="K43" s="36"/>
    </row>
    <row r="44" spans="2:11" ht="12.95" customHeight="1">
      <c r="B44" s="28"/>
      <c r="C44" s="42" t="s">
        <v>57</v>
      </c>
      <c r="D44" s="42"/>
      <c r="E44" s="42"/>
      <c r="F44" s="29"/>
      <c r="G44" s="29"/>
      <c r="H44" s="29"/>
      <c r="I44" s="30"/>
      <c r="J44" s="86">
        <v>0</v>
      </c>
      <c r="K44" s="87"/>
    </row>
    <row r="45" spans="2:11" ht="18" customHeight="1" thickBot="1">
      <c r="B45" s="51" t="s">
        <v>39</v>
      </c>
      <c r="C45" s="52"/>
      <c r="D45" s="52"/>
      <c r="E45" s="52"/>
      <c r="F45" s="52"/>
      <c r="G45" s="52"/>
      <c r="H45" s="25"/>
      <c r="I45" s="55">
        <f>SUM(I33:K44)</f>
        <v>49909757</v>
      </c>
      <c r="J45" s="56"/>
      <c r="K45" s="57"/>
    </row>
    <row r="46" spans="2:11" ht="18" customHeight="1" thickTop="1" thickBot="1">
      <c r="B46" s="49" t="s">
        <v>40</v>
      </c>
      <c r="C46" s="50"/>
      <c r="D46" s="50"/>
      <c r="E46" s="50"/>
      <c r="F46" s="50"/>
      <c r="G46" s="50"/>
      <c r="H46" s="26"/>
      <c r="I46" s="46">
        <f>I32+I45</f>
        <v>937091888</v>
      </c>
      <c r="J46" s="47"/>
      <c r="K46" s="48"/>
    </row>
    <row r="47" spans="2:11" ht="24" customHeight="1" thickTop="1" thickBot="1">
      <c r="B47" s="49" t="s">
        <v>49</v>
      </c>
      <c r="C47" s="50"/>
      <c r="D47" s="50"/>
      <c r="E47" s="50"/>
      <c r="F47" s="50"/>
      <c r="G47" s="50"/>
      <c r="H47" s="26"/>
      <c r="I47" s="46">
        <f>I20+I46</f>
        <v>1032706581</v>
      </c>
      <c r="J47" s="47"/>
      <c r="K47" s="48"/>
    </row>
    <row r="48" spans="2:11" ht="18" customHeight="1" thickTop="1">
      <c r="B48" s="4" t="s">
        <v>41</v>
      </c>
      <c r="C48" s="5"/>
      <c r="D48" s="5"/>
      <c r="E48" s="5"/>
      <c r="F48" s="5"/>
      <c r="G48" s="5"/>
      <c r="H48" s="5"/>
      <c r="I48" s="11"/>
      <c r="J48" s="12"/>
      <c r="K48" s="13"/>
    </row>
    <row r="49" spans="1:11" ht="12.95" customHeight="1">
      <c r="B49" s="4"/>
      <c r="C49" s="5" t="s">
        <v>42</v>
      </c>
      <c r="D49" s="5"/>
      <c r="E49" s="5"/>
      <c r="F49" s="5"/>
      <c r="G49" s="5"/>
      <c r="H49" s="5"/>
      <c r="I49" s="11"/>
      <c r="J49" s="12"/>
      <c r="K49" s="13"/>
    </row>
    <row r="50" spans="1:11" ht="12.95" customHeight="1">
      <c r="B50" s="4"/>
      <c r="C50" s="5" t="s">
        <v>64</v>
      </c>
      <c r="D50" s="5"/>
      <c r="E50" s="5"/>
      <c r="F50" s="5"/>
      <c r="G50" s="5"/>
      <c r="H50" s="5"/>
      <c r="I50" s="54">
        <v>4700000</v>
      </c>
      <c r="J50" s="40"/>
      <c r="K50" s="41"/>
    </row>
    <row r="51" spans="1:11" ht="13.5" customHeight="1">
      <c r="B51" s="4"/>
      <c r="C51" s="7" t="s">
        <v>43</v>
      </c>
      <c r="D51" s="5" t="s">
        <v>72</v>
      </c>
      <c r="E51" s="5"/>
      <c r="F51" s="5"/>
      <c r="G51" s="5"/>
      <c r="H51" s="5"/>
      <c r="I51" s="34">
        <v>10211204</v>
      </c>
      <c r="J51" s="35"/>
      <c r="K51" s="36"/>
    </row>
    <row r="52" spans="1:11" ht="13.5" customHeight="1">
      <c r="B52" s="39" t="s">
        <v>67</v>
      </c>
      <c r="C52" s="40"/>
      <c r="D52" s="40"/>
      <c r="E52" s="40"/>
      <c r="F52" s="40"/>
      <c r="G52" s="40"/>
      <c r="H52" s="41"/>
      <c r="I52" s="34">
        <v>5311468</v>
      </c>
      <c r="J52" s="35"/>
      <c r="K52" s="36"/>
    </row>
    <row r="53" spans="1:11" ht="13.5" customHeight="1">
      <c r="B53" s="39" t="s">
        <v>66</v>
      </c>
      <c r="C53" s="40"/>
      <c r="D53" s="40"/>
      <c r="E53" s="40"/>
      <c r="F53" s="40"/>
      <c r="G53" s="40"/>
      <c r="H53" s="41"/>
      <c r="I53" s="34">
        <v>0</v>
      </c>
      <c r="J53" s="37"/>
      <c r="K53" s="38"/>
    </row>
    <row r="54" spans="1:11" ht="13.5" customHeight="1" thickBot="1">
      <c r="B54" s="14"/>
      <c r="C54" s="23" t="s">
        <v>55</v>
      </c>
      <c r="D54" s="15" t="s">
        <v>56</v>
      </c>
      <c r="E54" s="15"/>
      <c r="F54" s="15"/>
      <c r="G54" s="15"/>
      <c r="H54" s="15"/>
      <c r="I54" s="65">
        <v>1436957</v>
      </c>
      <c r="J54" s="66"/>
      <c r="K54" s="67"/>
    </row>
    <row r="55" spans="1:11" ht="18" customHeight="1" thickTop="1" thickBot="1">
      <c r="B55" s="49" t="s">
        <v>48</v>
      </c>
      <c r="C55" s="50"/>
      <c r="D55" s="50"/>
      <c r="E55" s="50"/>
      <c r="F55" s="50"/>
      <c r="G55" s="50"/>
      <c r="H55" s="25"/>
      <c r="I55" s="46">
        <f>I51+I54+I50+I52+I53</f>
        <v>21659629</v>
      </c>
      <c r="J55" s="47"/>
      <c r="K55" s="48"/>
    </row>
    <row r="56" spans="1:11" ht="14.25" thickTop="1">
      <c r="B56" s="4"/>
      <c r="C56" s="5" t="s">
        <v>44</v>
      </c>
      <c r="D56" s="5"/>
      <c r="E56" s="5"/>
      <c r="F56" s="5"/>
      <c r="G56" s="5"/>
      <c r="H56" s="5"/>
      <c r="I56" s="11"/>
      <c r="J56" s="12"/>
      <c r="K56" s="13"/>
    </row>
    <row r="57" spans="1:11" ht="13.5" customHeight="1">
      <c r="B57" s="4"/>
      <c r="C57" s="8" t="s">
        <v>45</v>
      </c>
      <c r="D57" s="5"/>
      <c r="E57" s="5" t="s">
        <v>60</v>
      </c>
      <c r="F57" s="5"/>
      <c r="G57" s="5"/>
      <c r="H57" s="5"/>
      <c r="I57" s="34">
        <v>40500000</v>
      </c>
      <c r="J57" s="35"/>
      <c r="K57" s="36"/>
    </row>
    <row r="58" spans="1:11" ht="13.5" customHeight="1">
      <c r="B58" s="4"/>
      <c r="C58" s="8" t="s">
        <v>61</v>
      </c>
      <c r="D58" s="5"/>
      <c r="E58" s="5"/>
      <c r="F58" s="5"/>
      <c r="G58" s="5"/>
      <c r="H58" s="5"/>
      <c r="I58" s="34">
        <v>1640000</v>
      </c>
      <c r="J58" s="35"/>
      <c r="K58" s="36"/>
    </row>
    <row r="59" spans="1:11" ht="13.5" customHeight="1" thickBot="1">
      <c r="B59" s="14"/>
      <c r="C59" s="22" t="s">
        <v>46</v>
      </c>
      <c r="D59" s="15"/>
      <c r="E59" s="15"/>
      <c r="F59" s="15"/>
      <c r="G59" s="15"/>
      <c r="H59" s="15"/>
      <c r="I59" s="65">
        <v>4498144</v>
      </c>
      <c r="J59" s="66"/>
      <c r="K59" s="67"/>
    </row>
    <row r="60" spans="1:11" ht="18" customHeight="1" thickTop="1" thickBot="1">
      <c r="B60" s="49" t="s">
        <v>47</v>
      </c>
      <c r="C60" s="50"/>
      <c r="D60" s="50"/>
      <c r="E60" s="50"/>
      <c r="F60" s="50"/>
      <c r="G60" s="50"/>
      <c r="H60" s="25"/>
      <c r="I60" s="46">
        <f>SUM(I57:K59)</f>
        <v>46638144</v>
      </c>
      <c r="J60" s="47"/>
      <c r="K60" s="48"/>
    </row>
    <row r="61" spans="1:11" ht="18" customHeight="1" thickTop="1" thickBot="1">
      <c r="B61" s="49" t="s">
        <v>50</v>
      </c>
      <c r="C61" s="50"/>
      <c r="D61" s="50"/>
      <c r="E61" s="50"/>
      <c r="F61" s="50"/>
      <c r="G61" s="50"/>
      <c r="H61" s="26"/>
      <c r="I61" s="46">
        <f>I55+I60</f>
        <v>68297773</v>
      </c>
      <c r="J61" s="47"/>
      <c r="K61" s="48"/>
    </row>
    <row r="62" spans="1:11" ht="28.5" customHeight="1" thickTop="1" thickBot="1">
      <c r="B62" s="58" t="s">
        <v>51</v>
      </c>
      <c r="C62" s="59"/>
      <c r="D62" s="59"/>
      <c r="E62" s="59"/>
      <c r="F62" s="59"/>
      <c r="G62" s="59"/>
      <c r="H62" s="15"/>
      <c r="I62" s="43">
        <f>I47-I61</f>
        <v>964408808</v>
      </c>
      <c r="J62" s="44"/>
      <c r="K62" s="45"/>
    </row>
    <row r="63" spans="1:11" ht="14.25" thickTop="1">
      <c r="A63" s="5"/>
      <c r="B63" s="5"/>
      <c r="C63" s="5"/>
      <c r="D63" s="5"/>
      <c r="E63" s="5"/>
      <c r="F63" s="5"/>
      <c r="G63" s="5"/>
      <c r="H63" s="5"/>
      <c r="I63" s="12"/>
      <c r="J63" s="12"/>
      <c r="K63" s="12"/>
    </row>
    <row r="64" spans="1:11">
      <c r="A64" s="5"/>
      <c r="B64" s="5"/>
      <c r="C64" s="5"/>
      <c r="D64" s="5"/>
      <c r="E64" s="5"/>
      <c r="F64" s="5"/>
      <c r="G64" s="5"/>
      <c r="H64" s="5"/>
      <c r="I64" s="12"/>
      <c r="J64" s="12"/>
      <c r="K64" s="12"/>
    </row>
    <row r="65" spans="1:11">
      <c r="A65" s="5"/>
      <c r="B65" s="5"/>
      <c r="C65" s="5"/>
      <c r="D65" s="5"/>
      <c r="E65" s="5"/>
      <c r="F65" s="5"/>
      <c r="G65" s="5"/>
      <c r="H65" s="5"/>
      <c r="I65" s="12"/>
      <c r="J65" s="12"/>
      <c r="K65" s="12"/>
    </row>
    <row r="66" spans="1:11">
      <c r="A66" s="5"/>
      <c r="B66" s="5"/>
      <c r="C66" s="5"/>
      <c r="D66" s="5"/>
      <c r="E66" s="5"/>
      <c r="F66" s="5"/>
      <c r="G66" s="5"/>
      <c r="H66" s="5"/>
      <c r="I66" s="12"/>
      <c r="J66" s="12"/>
      <c r="K66" s="12"/>
    </row>
    <row r="67" spans="1:11">
      <c r="A67" s="5"/>
      <c r="B67" s="5"/>
      <c r="C67" s="5"/>
      <c r="D67" s="5"/>
      <c r="E67" s="5"/>
      <c r="F67" s="5"/>
      <c r="G67" s="5"/>
      <c r="H67" s="5"/>
      <c r="I67" s="12"/>
      <c r="J67" s="12"/>
      <c r="K67" s="12"/>
    </row>
    <row r="68" spans="1:11">
      <c r="B68" s="5"/>
      <c r="C68" s="5"/>
      <c r="D68" s="5"/>
      <c r="E68" s="5"/>
      <c r="F68" s="5"/>
      <c r="G68" s="5"/>
      <c r="H68" s="5"/>
      <c r="I68" s="12"/>
      <c r="J68" s="12"/>
      <c r="K68" s="12"/>
    </row>
    <row r="69" spans="1:11">
      <c r="B69" s="5"/>
      <c r="C69" s="5"/>
      <c r="D69" s="5"/>
      <c r="E69" s="5"/>
      <c r="F69" s="5"/>
      <c r="G69" s="5"/>
      <c r="H69" s="5"/>
      <c r="I69" s="12"/>
      <c r="J69" s="12"/>
      <c r="K69" s="12"/>
    </row>
    <row r="70" spans="1:11">
      <c r="B70" s="5"/>
      <c r="C70" s="5"/>
      <c r="D70" s="5"/>
      <c r="E70" s="5"/>
      <c r="F70" s="5"/>
      <c r="G70" s="5"/>
      <c r="H70" s="5"/>
      <c r="I70" s="12"/>
      <c r="J70" s="12"/>
      <c r="K70" s="12"/>
    </row>
    <row r="71" spans="1:11">
      <c r="B71" s="5"/>
      <c r="C71" s="5"/>
      <c r="D71" s="5"/>
      <c r="E71" s="5"/>
      <c r="F71" s="5"/>
      <c r="G71" s="5"/>
      <c r="H71" s="5"/>
      <c r="I71" s="12"/>
      <c r="J71" s="12"/>
      <c r="K71" s="12"/>
    </row>
  </sheetData>
  <mergeCells count="77">
    <mergeCell ref="I17:K17"/>
    <mergeCell ref="I18:K18"/>
    <mergeCell ref="I20:K20"/>
    <mergeCell ref="I12:K12"/>
    <mergeCell ref="I14:K14"/>
    <mergeCell ref="I13:K13"/>
    <mergeCell ref="I15:K15"/>
    <mergeCell ref="I59:K59"/>
    <mergeCell ref="E25:G25"/>
    <mergeCell ref="E26:G26"/>
    <mergeCell ref="E27:G27"/>
    <mergeCell ref="J44:K44"/>
    <mergeCell ref="I37:K37"/>
    <mergeCell ref="I39:K39"/>
    <mergeCell ref="I41:K41"/>
    <mergeCell ref="I43:K43"/>
    <mergeCell ref="E31:G31"/>
    <mergeCell ref="E28:G28"/>
    <mergeCell ref="I40:K40"/>
    <mergeCell ref="I42:K42"/>
    <mergeCell ref="I46:K46"/>
    <mergeCell ref="A1:B1"/>
    <mergeCell ref="E23:H23"/>
    <mergeCell ref="I23:K23"/>
    <mergeCell ref="I9:K9"/>
    <mergeCell ref="G9:H9"/>
    <mergeCell ref="J4:K4"/>
    <mergeCell ref="I10:K10"/>
    <mergeCell ref="I11:K11"/>
    <mergeCell ref="D18:H18"/>
    <mergeCell ref="D2:G2"/>
    <mergeCell ref="D3:G3"/>
    <mergeCell ref="I3:K3"/>
    <mergeCell ref="I5:K5"/>
    <mergeCell ref="C5:G5"/>
    <mergeCell ref="E17:F17"/>
    <mergeCell ref="I16:K16"/>
    <mergeCell ref="B61:G61"/>
    <mergeCell ref="I57:K57"/>
    <mergeCell ref="B20:G20"/>
    <mergeCell ref="E24:H24"/>
    <mergeCell ref="I19:K19"/>
    <mergeCell ref="I58:K58"/>
    <mergeCell ref="I35:K35"/>
    <mergeCell ref="E29:G29"/>
    <mergeCell ref="E30:G30"/>
    <mergeCell ref="I47:K47"/>
    <mergeCell ref="I38:K38"/>
    <mergeCell ref="I54:K54"/>
    <mergeCell ref="I32:K32"/>
    <mergeCell ref="I26:K26"/>
    <mergeCell ref="I27:K27"/>
    <mergeCell ref="D19:H19"/>
    <mergeCell ref="I62:K62"/>
    <mergeCell ref="I61:K61"/>
    <mergeCell ref="B32:G32"/>
    <mergeCell ref="B45:G45"/>
    <mergeCell ref="C37:D37"/>
    <mergeCell ref="I50:K50"/>
    <mergeCell ref="I45:K45"/>
    <mergeCell ref="I60:K60"/>
    <mergeCell ref="I51:K51"/>
    <mergeCell ref="I55:K55"/>
    <mergeCell ref="B62:G62"/>
    <mergeCell ref="B46:G46"/>
    <mergeCell ref="B47:G47"/>
    <mergeCell ref="B55:G55"/>
    <mergeCell ref="B60:G60"/>
    <mergeCell ref="I34:K34"/>
    <mergeCell ref="I24:K24"/>
    <mergeCell ref="I36:K36"/>
    <mergeCell ref="B53:H53"/>
    <mergeCell ref="I53:K53"/>
    <mergeCell ref="B52:H52"/>
    <mergeCell ref="I52:K52"/>
    <mergeCell ref="I25:K25"/>
    <mergeCell ref="C44:E44"/>
  </mergeCells>
  <phoneticPr fontId="2"/>
  <pageMargins left="0.98425196850393704" right="0.39370078740157483" top="0" bottom="0" header="0" footer="0"/>
  <pageSetup paperSize="9" orientation="portrait" cellComments="atEnd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特別養護老人ホーム　柏尾の里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特別養護老人ホーム　柏尾の里</dc:creator>
  <cp:lastModifiedBy>h-sugihara</cp:lastModifiedBy>
  <cp:lastPrinted>2014-05-15T03:51:02Z</cp:lastPrinted>
  <dcterms:created xsi:type="dcterms:W3CDTF">2001-05-28T00:00:48Z</dcterms:created>
  <dcterms:modified xsi:type="dcterms:W3CDTF">2014-07-04T23:55:05Z</dcterms:modified>
</cp:coreProperties>
</file>